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D1023" i="2"/>
  <c r="C1023" i="2"/>
  <c r="B1023" i="2"/>
  <c r="A1023" i="2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D1017" i="2"/>
  <c r="C1017" i="2"/>
  <c r="B1017" i="2"/>
  <c r="A1017" i="2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D1003" i="2"/>
  <c r="C1003" i="2"/>
  <c r="B1003" i="2"/>
  <c r="A1003" i="2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D997" i="2"/>
  <c r="C997" i="2"/>
  <c r="B997" i="2"/>
  <c r="A997" i="2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D968" i="2"/>
  <c r="C968" i="2"/>
  <c r="B968" i="2"/>
  <c r="A968" i="2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D961" i="2"/>
  <c r="C961" i="2"/>
  <c r="B961" i="2"/>
  <c r="A961" i="2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D956" i="2"/>
  <c r="C956" i="2"/>
  <c r="B956" i="2"/>
  <c r="A956" i="2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D953" i="2"/>
  <c r="C953" i="2"/>
  <c r="B953" i="2"/>
  <c r="A953" i="2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D933" i="2"/>
  <c r="C933" i="2"/>
  <c r="B933" i="2"/>
  <c r="A933" i="2"/>
  <c r="H932" i="2"/>
  <c r="F932" i="2"/>
  <c r="E932" i="2"/>
  <c r="D932" i="2"/>
  <c r="C932" i="2"/>
  <c r="B932" i="2"/>
  <c r="A932" i="2"/>
  <c r="H931" i="2"/>
  <c r="F931" i="2"/>
  <c r="E931" i="2"/>
  <c r="D931" i="2"/>
  <c r="C931" i="2"/>
  <c r="B931" i="2"/>
  <c r="A931" i="2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D920" i="2"/>
  <c r="C920" i="2"/>
  <c r="B920" i="2"/>
  <c r="A920" i="2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D907" i="2"/>
  <c r="C907" i="2"/>
  <c r="B907" i="2"/>
  <c r="A907" i="2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D901" i="2"/>
  <c r="C901" i="2"/>
  <c r="B901" i="2"/>
  <c r="A901" i="2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D896" i="2"/>
  <c r="C896" i="2"/>
  <c r="B896" i="2"/>
  <c r="A896" i="2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D885" i="2"/>
  <c r="C885" i="2"/>
  <c r="B885" i="2"/>
  <c r="A885" i="2"/>
  <c r="H884" i="2"/>
  <c r="F884" i="2"/>
  <c r="E884" i="2"/>
  <c r="C884" i="2"/>
  <c r="B884" i="2"/>
  <c r="A884" i="2"/>
  <c r="D884" i="2" s="1"/>
  <c r="H883" i="2"/>
  <c r="F883" i="2"/>
  <c r="E883" i="2"/>
  <c r="D883" i="2"/>
  <c r="C883" i="2"/>
  <c r="B883" i="2"/>
  <c r="A883" i="2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D860" i="2"/>
  <c r="C860" i="2"/>
  <c r="B860" i="2"/>
  <c r="A860" i="2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D857" i="2"/>
  <c r="C857" i="2"/>
  <c r="B857" i="2"/>
  <c r="A857" i="2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D835" i="2"/>
  <c r="C835" i="2"/>
  <c r="B835" i="2"/>
  <c r="A835" i="2"/>
  <c r="H834" i="2"/>
  <c r="F834" i="2"/>
  <c r="E834" i="2"/>
  <c r="C834" i="2"/>
  <c r="B834" i="2"/>
  <c r="A834" i="2"/>
  <c r="D834" i="2" s="1"/>
  <c r="H833" i="2"/>
  <c r="F833" i="2"/>
  <c r="E833" i="2"/>
  <c r="D833" i="2"/>
  <c r="C833" i="2"/>
  <c r="B833" i="2"/>
  <c r="A833" i="2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D812" i="2"/>
  <c r="C812" i="2"/>
  <c r="B812" i="2"/>
  <c r="A812" i="2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D799" i="2"/>
  <c r="C799" i="2"/>
  <c r="B799" i="2"/>
  <c r="A799" i="2"/>
  <c r="H798" i="2"/>
  <c r="F798" i="2"/>
  <c r="E798" i="2"/>
  <c r="D798" i="2"/>
  <c r="C798" i="2"/>
  <c r="B798" i="2"/>
  <c r="A798" i="2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D787" i="2"/>
  <c r="C787" i="2"/>
  <c r="B787" i="2"/>
  <c r="A787" i="2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D772" i="2"/>
  <c r="C772" i="2"/>
  <c r="B772" i="2"/>
  <c r="A772" i="2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D767" i="2"/>
  <c r="C767" i="2"/>
  <c r="B767" i="2"/>
  <c r="A767" i="2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D761" i="2"/>
  <c r="C761" i="2"/>
  <c r="B761" i="2"/>
  <c r="A761" i="2"/>
  <c r="H760" i="2"/>
  <c r="F760" i="2"/>
  <c r="E760" i="2"/>
  <c r="D760" i="2"/>
  <c r="C760" i="2"/>
  <c r="B760" i="2"/>
  <c r="A760" i="2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D741" i="2"/>
  <c r="C741" i="2"/>
  <c r="B741" i="2"/>
  <c r="A741" i="2"/>
  <c r="H740" i="2"/>
  <c r="F740" i="2"/>
  <c r="E740" i="2"/>
  <c r="C740" i="2"/>
  <c r="B740" i="2"/>
  <c r="A740" i="2"/>
  <c r="D740" i="2" s="1"/>
  <c r="H739" i="2"/>
  <c r="F739" i="2"/>
  <c r="E739" i="2"/>
  <c r="D739" i="2"/>
  <c r="C739" i="2"/>
  <c r="B739" i="2"/>
  <c r="A739" i="2"/>
  <c r="H738" i="2"/>
  <c r="F738" i="2"/>
  <c r="E738" i="2"/>
  <c r="C738" i="2"/>
  <c r="B738" i="2"/>
  <c r="A738" i="2"/>
  <c r="D738" i="2" s="1"/>
  <c r="H737" i="2"/>
  <c r="F737" i="2"/>
  <c r="E737" i="2"/>
  <c r="D737" i="2"/>
  <c r="C737" i="2"/>
  <c r="B737" i="2"/>
  <c r="A737" i="2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D729" i="2"/>
  <c r="C729" i="2"/>
  <c r="B729" i="2"/>
  <c r="A729" i="2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D720" i="2"/>
  <c r="C720" i="2"/>
  <c r="B720" i="2"/>
  <c r="A720" i="2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D715" i="2"/>
  <c r="C715" i="2"/>
  <c r="B715" i="2"/>
  <c r="A715" i="2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D712" i="2"/>
  <c r="C712" i="2"/>
  <c r="B712" i="2"/>
  <c r="A712" i="2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D708" i="2"/>
  <c r="C708" i="2"/>
  <c r="B708" i="2"/>
  <c r="A708" i="2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D701" i="2"/>
  <c r="C701" i="2"/>
  <c r="B701" i="2"/>
  <c r="A701" i="2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D693" i="2"/>
  <c r="C693" i="2"/>
  <c r="B693" i="2"/>
  <c r="A693" i="2"/>
  <c r="H692" i="2"/>
  <c r="F692" i="2"/>
  <c r="E692" i="2"/>
  <c r="C692" i="2"/>
  <c r="B692" i="2"/>
  <c r="A692" i="2"/>
  <c r="D692" i="2" s="1"/>
  <c r="H691" i="2"/>
  <c r="F691" i="2"/>
  <c r="E691" i="2"/>
  <c r="D691" i="2"/>
  <c r="C691" i="2"/>
  <c r="B691" i="2"/>
  <c r="A691" i="2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D677" i="2"/>
  <c r="C677" i="2"/>
  <c r="B677" i="2"/>
  <c r="A677" i="2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D665" i="2"/>
  <c r="C665" i="2"/>
  <c r="B665" i="2"/>
  <c r="A665" i="2"/>
  <c r="H664" i="2"/>
  <c r="F664" i="2"/>
  <c r="E664" i="2"/>
  <c r="D664" i="2"/>
  <c r="C664" i="2"/>
  <c r="B664" i="2"/>
  <c r="A664" i="2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D643" i="2"/>
  <c r="C643" i="2"/>
  <c r="B643" i="2"/>
  <c r="A643" i="2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D632" i="2"/>
  <c r="C632" i="2"/>
  <c r="B632" i="2"/>
  <c r="A632" i="2"/>
  <c r="H631" i="2"/>
  <c r="F631" i="2"/>
  <c r="E631" i="2"/>
  <c r="D631" i="2"/>
  <c r="C631" i="2"/>
  <c r="B631" i="2"/>
  <c r="A631" i="2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D616" i="2"/>
  <c r="C616" i="2"/>
  <c r="B616" i="2"/>
  <c r="A616" i="2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D612" i="2"/>
  <c r="C612" i="2"/>
  <c r="B612" i="2"/>
  <c r="A612" i="2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D608" i="2"/>
  <c r="C608" i="2"/>
  <c r="B608" i="2"/>
  <c r="A608" i="2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D600" i="2"/>
  <c r="C600" i="2"/>
  <c r="B600" i="2"/>
  <c r="A600" i="2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D592" i="2"/>
  <c r="C592" i="2"/>
  <c r="B592" i="2"/>
  <c r="A592" i="2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D588" i="2"/>
  <c r="C588" i="2"/>
  <c r="B588" i="2"/>
  <c r="A588" i="2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D575" i="2"/>
  <c r="C575" i="2"/>
  <c r="B575" i="2"/>
  <c r="A575" i="2"/>
  <c r="H574" i="2"/>
  <c r="F574" i="2"/>
  <c r="E574" i="2"/>
  <c r="C574" i="2"/>
  <c r="B574" i="2"/>
  <c r="A574" i="2"/>
  <c r="D574" i="2" s="1"/>
  <c r="H573" i="2"/>
  <c r="F573" i="2"/>
  <c r="E573" i="2"/>
  <c r="D573" i="2"/>
  <c r="C573" i="2"/>
  <c r="B573" i="2"/>
  <c r="A573" i="2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D569" i="2"/>
  <c r="C569" i="2"/>
  <c r="B569" i="2"/>
  <c r="A569" i="2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D564" i="2"/>
  <c r="C564" i="2"/>
  <c r="B564" i="2"/>
  <c r="A564" i="2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D552" i="2"/>
  <c r="C552" i="2"/>
  <c r="B552" i="2"/>
  <c r="A552" i="2"/>
  <c r="H551" i="2"/>
  <c r="F551" i="2"/>
  <c r="E551" i="2"/>
  <c r="D551" i="2"/>
  <c r="C551" i="2"/>
  <c r="B551" i="2"/>
  <c r="A551" i="2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D544" i="2"/>
  <c r="C544" i="2"/>
  <c r="B544" i="2"/>
  <c r="A544" i="2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D540" i="2"/>
  <c r="C540" i="2"/>
  <c r="B540" i="2"/>
  <c r="A540" i="2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D532" i="2"/>
  <c r="C532" i="2"/>
  <c r="B532" i="2"/>
  <c r="A532" i="2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D527" i="2"/>
  <c r="C527" i="2"/>
  <c r="B527" i="2"/>
  <c r="A527" i="2"/>
  <c r="H526" i="2"/>
  <c r="F526" i="2"/>
  <c r="E526" i="2"/>
  <c r="C526" i="2"/>
  <c r="B526" i="2"/>
  <c r="A526" i="2"/>
  <c r="D526" i="2" s="1"/>
  <c r="H525" i="2"/>
  <c r="F525" i="2"/>
  <c r="E525" i="2"/>
  <c r="D525" i="2"/>
  <c r="C525" i="2"/>
  <c r="B525" i="2"/>
  <c r="A525" i="2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D503" i="2"/>
  <c r="C503" i="2"/>
  <c r="B503" i="2"/>
  <c r="A503" i="2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D499" i="2"/>
  <c r="C499" i="2"/>
  <c r="B499" i="2"/>
  <c r="A499" i="2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D496" i="2"/>
  <c r="C496" i="2"/>
  <c r="B496" i="2"/>
  <c r="A496" i="2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D477" i="2"/>
  <c r="C477" i="2"/>
  <c r="B477" i="2"/>
  <c r="A477" i="2"/>
  <c r="H476" i="2"/>
  <c r="F476" i="2"/>
  <c r="E476" i="2"/>
  <c r="C476" i="2"/>
  <c r="B476" i="2"/>
  <c r="A476" i="2"/>
  <c r="D476" i="2" s="1"/>
  <c r="H475" i="2"/>
  <c r="F475" i="2"/>
  <c r="E475" i="2"/>
  <c r="D475" i="2"/>
  <c r="C475" i="2"/>
  <c r="B475" i="2"/>
  <c r="A475" i="2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D463" i="2"/>
  <c r="C463" i="2"/>
  <c r="B463" i="2"/>
  <c r="A463" i="2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D452" i="2"/>
  <c r="C452" i="2"/>
  <c r="B452" i="2"/>
  <c r="A452" i="2"/>
  <c r="H451" i="2"/>
  <c r="F451" i="2"/>
  <c r="E451" i="2"/>
  <c r="D451" i="2"/>
  <c r="C451" i="2"/>
  <c r="B451" i="2"/>
  <c r="A451" i="2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D448" i="2"/>
  <c r="C448" i="2"/>
  <c r="B448" i="2"/>
  <c r="A448" i="2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D439" i="2"/>
  <c r="C439" i="2"/>
  <c r="B439" i="2"/>
  <c r="A439" i="2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D436" i="2"/>
  <c r="C436" i="2"/>
  <c r="B436" i="2"/>
  <c r="A436" i="2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D425" i="2"/>
  <c r="C425" i="2"/>
  <c r="B425" i="2"/>
  <c r="A425" i="2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D413" i="2"/>
  <c r="C413" i="2"/>
  <c r="B413" i="2"/>
  <c r="A413" i="2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D407" i="2"/>
  <c r="C407" i="2"/>
  <c r="B407" i="2"/>
  <c r="A407" i="2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D403" i="2"/>
  <c r="C403" i="2"/>
  <c r="B403" i="2"/>
  <c r="A403" i="2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D391" i="2"/>
  <c r="C391" i="2"/>
  <c r="B391" i="2"/>
  <c r="A391" i="2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D386" i="2"/>
  <c r="C386" i="2"/>
  <c r="B386" i="2"/>
  <c r="A386" i="2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D369" i="2"/>
  <c r="C369" i="2"/>
  <c r="B369" i="2"/>
  <c r="A369" i="2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D348" i="2"/>
  <c r="C348" i="2"/>
  <c r="B348" i="2"/>
  <c r="A348" i="2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D345" i="2"/>
  <c r="C345" i="2"/>
  <c r="B345" i="2"/>
  <c r="A345" i="2"/>
  <c r="H344" i="2"/>
  <c r="F344" i="2"/>
  <c r="E344" i="2"/>
  <c r="C344" i="2"/>
  <c r="B344" i="2"/>
  <c r="A344" i="2"/>
  <c r="D344" i="2" s="1"/>
  <c r="H343" i="2"/>
  <c r="F343" i="2"/>
  <c r="E343" i="2"/>
  <c r="D343" i="2"/>
  <c r="C343" i="2"/>
  <c r="B343" i="2"/>
  <c r="A343" i="2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D336" i="2"/>
  <c r="C336" i="2"/>
  <c r="B336" i="2"/>
  <c r="A336" i="2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D333" i="2"/>
  <c r="C333" i="2"/>
  <c r="B333" i="2"/>
  <c r="A333" i="2"/>
  <c r="H332" i="2"/>
  <c r="F332" i="2"/>
  <c r="E332" i="2"/>
  <c r="D332" i="2"/>
  <c r="C332" i="2"/>
  <c r="B332" i="2"/>
  <c r="A332" i="2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D317" i="2"/>
  <c r="C317" i="2"/>
  <c r="B317" i="2"/>
  <c r="A317" i="2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D314" i="2"/>
  <c r="C314" i="2"/>
  <c r="B314" i="2"/>
  <c r="A314" i="2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D309" i="2"/>
  <c r="C309" i="2"/>
  <c r="B309" i="2"/>
  <c r="A309" i="2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D300" i="2"/>
  <c r="C300" i="2"/>
  <c r="B300" i="2"/>
  <c r="A300" i="2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D285" i="2"/>
  <c r="C285" i="2"/>
  <c r="B285" i="2"/>
  <c r="A285" i="2"/>
  <c r="H284" i="2"/>
  <c r="F284" i="2"/>
  <c r="E284" i="2"/>
  <c r="D284" i="2"/>
  <c r="C284" i="2"/>
  <c r="B284" i="2"/>
  <c r="A284" i="2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D280" i="2"/>
  <c r="C280" i="2"/>
  <c r="B280" i="2"/>
  <c r="A280" i="2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D261" i="2"/>
  <c r="C261" i="2"/>
  <c r="B261" i="2"/>
  <c r="A261" i="2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D257" i="2"/>
  <c r="C257" i="2"/>
  <c r="B257" i="2"/>
  <c r="A257" i="2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D247" i="2"/>
  <c r="C247" i="2"/>
  <c r="B247" i="2"/>
  <c r="A247" i="2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D240" i="2"/>
  <c r="C240" i="2"/>
  <c r="B240" i="2"/>
  <c r="A240" i="2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D220" i="2"/>
  <c r="C220" i="2"/>
  <c r="B220" i="2"/>
  <c r="A220" i="2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D215" i="2"/>
  <c r="C215" i="2"/>
  <c r="B215" i="2"/>
  <c r="A215" i="2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D204" i="2"/>
  <c r="C204" i="2"/>
  <c r="B204" i="2"/>
  <c r="A204" i="2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D189" i="2"/>
  <c r="C189" i="2"/>
  <c r="B189" i="2"/>
  <c r="A189" i="2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D180" i="2"/>
  <c r="C180" i="2"/>
  <c r="B180" i="2"/>
  <c r="A180" i="2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D175" i="2"/>
  <c r="C175" i="2"/>
  <c r="B175" i="2"/>
  <c r="A175" i="2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D163" i="2"/>
  <c r="C163" i="2"/>
  <c r="B163" i="2"/>
  <c r="A163" i="2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D150" i="2"/>
  <c r="C150" i="2"/>
  <c r="B150" i="2"/>
  <c r="A150" i="2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D141" i="2"/>
  <c r="C141" i="2"/>
  <c r="B141" i="2"/>
  <c r="A141" i="2"/>
  <c r="H140" i="2"/>
  <c r="F140" i="2"/>
  <c r="E140" i="2"/>
  <c r="C140" i="2"/>
  <c r="B140" i="2"/>
  <c r="A140" i="2"/>
  <c r="D140" i="2" s="1"/>
  <c r="H139" i="2"/>
  <c r="F139" i="2"/>
  <c r="E139" i="2"/>
  <c r="D139" i="2"/>
  <c r="C139" i="2"/>
  <c r="B139" i="2"/>
  <c r="A139" i="2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D134" i="2"/>
  <c r="C134" i="2"/>
  <c r="B134" i="2"/>
  <c r="A134" i="2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D113" i="2"/>
  <c r="C113" i="2"/>
  <c r="B113" i="2"/>
  <c r="A113" i="2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D108" i="2"/>
  <c r="C108" i="2"/>
  <c r="B108" i="2"/>
  <c r="A108" i="2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D103" i="2"/>
  <c r="C103" i="2"/>
  <c r="B103" i="2"/>
  <c r="A103" i="2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D96" i="2"/>
  <c r="C96" i="2"/>
  <c r="B96" i="2"/>
  <c r="A96" i="2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D90" i="2"/>
  <c r="C90" i="2"/>
  <c r="B90" i="2"/>
  <c r="A90" i="2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D79" i="2"/>
  <c r="C79" i="2"/>
  <c r="B79" i="2"/>
  <c r="A79" i="2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D69" i="2"/>
  <c r="C69" i="2"/>
  <c r="B69" i="2"/>
  <c r="A69" i="2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D48" i="2"/>
  <c r="C48" i="2"/>
  <c r="B48" i="2"/>
  <c r="A48" i="2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D43" i="2"/>
  <c r="C43" i="2"/>
  <c r="B43" i="2"/>
  <c r="A43" i="2"/>
  <c r="H42" i="2"/>
  <c r="F42" i="2"/>
  <c r="E42" i="2"/>
  <c r="C42" i="2"/>
  <c r="B42" i="2"/>
  <c r="A42" i="2"/>
  <c r="D42" i="2" s="1"/>
  <c r="H41" i="2"/>
  <c r="F41" i="2"/>
  <c r="E41" i="2"/>
  <c r="D41" i="2"/>
  <c r="C41" i="2"/>
  <c r="B41" i="2"/>
  <c r="A41" i="2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D20" i="2"/>
  <c r="C20" i="2"/>
  <c r="B20" i="2"/>
  <c r="A20" i="2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D8" i="2"/>
  <c r="C8" i="2"/>
  <c r="B8" i="2"/>
  <c r="A8" i="2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<sst xmlns="http://schemas.openxmlformats.org/spreadsheetml/2006/main" count="272" uniqueCount="240">
  <si>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</si>
  <si>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</si>
  <si>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</si>
  <si>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</si>
  <si>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</si>
  <si>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</si>
  <si>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</si>
  <si>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</si>
  <si>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</si>
  <si>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</si>
  <si>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</si>
  <si>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</si>
  <si>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</si>
  <si>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</si>
  <si>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</si>
  <si>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</si>
  <si>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</si>
  <si>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</si>
  <si>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</si>
  <si>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</si>
  <si>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</si>
  <si>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</si>
  <si>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</si>
  <si>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</si>
  <si>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</si>
  <si>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</si>
  <si>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</si>
  <si>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</si>
  <si>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</si>
  <si>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</si>
  <si>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</si>
  <si>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</si>
  <si>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</si>
  <si>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</si>
  <si>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</si>
  <si>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</si>
  <si>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</si>
  <si>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</si>
  <si>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</si>
  <si>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</si>
  <si>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</si>
  <si>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</si>
  <si>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</si>
  <si>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</si>
  <si>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</si>
  <si>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</si>
  <si>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</si>
  <si>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</si>
  <si>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</si>
  <si>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</si>
  <si>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</si>
  <si>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</si>
  <si>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</si>
  <si>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</si>
  <si>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</si>
  <si>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</si>
  <si>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</si>
  <si>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</si>
  <si>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</si>
  <si>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</si>
  <si>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</si>
  <si>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</si>
  <si>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</si>
  <si>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</si>
  <si>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</si>
  <si>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</si>
  <si>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</si>
  <si>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</si>
  <si>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</si>
  <si>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</si>
  <si>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</si>
  <si>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</si>
  <si>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</si>
  <si>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</si>
  <si>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</si>
  <si>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</si>
  <si>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</si>
  <si>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</si>
  <si>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</si>
  <si>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</si>
  <si>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</si>
  <si>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</si>
  <si>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</si>
  <si>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</si>
  <si>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</si>
  <si>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</si>
  <si>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</si>
  <si>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</si>
  <si>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</si>
  <si>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</si>
  <si>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</si>
  <si>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</si>
  <si>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</si>
  <si>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</si>
  <si>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</si>
  <si>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</si>
  <si>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</si>
  <si>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</si>
  <si>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</si>
  <si>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</si>
  <si>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</si>
  <si>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</si>
  <si>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</si>
  <si>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</si>
  <si>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</si>
  <si>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</si>
  <si>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</si>
  <si>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</si>
  <si>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</si>
  <si>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</si>
  <si>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</si>
  <si>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</si>
  <si>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</si>
  <si>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</si>
  <si>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</si>
  <si>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</si>
  <si>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</si>
  <si>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</si>
  <si>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</si>
  <si>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</si>
  <si>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</si>
  <si>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</si>
  <si>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</si>
  <si>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</si>
  <si>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</si>
  <si>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</si>
  <si>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</si>
  <si>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</si>
  <si>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</si>
  <si>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</si>
  <si>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</si>
  <si>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</si>
  <si>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</si>
  <si>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</si>
  <si>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</si>
  <si>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</si>
  <si>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</si>
  <si>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</si>
  <si>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</si>
  <si>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</si>
  <si>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</si>
  <si>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</si>
  <si>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</si>
  <si>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</si>
  <si>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</si>
  <si>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</si>
  <si>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</si>
  <si>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</si>
  <si>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</si>
  <si>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</si>
  <si>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</si>
  <si>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</si>
  <si>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</si>
  <si>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</si>
  <si>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</si>
  <si>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</si>
  <si>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</si>
  <si>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</si>
  <si>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</si>
  <si>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</si>
  <si>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</si>
  <si>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</si>
  <si>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</si>
  <si>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</si>
  <si>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</si>
  <si>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</si>
  <si>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</si>
  <si>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</si>
  <si>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</si>
  <si>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</si>
  <si>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</si>
  <si>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</si>
  <si>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</si>
  <si>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</si>
  <si>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</si>
  <si>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</si>
  <si>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22/01/2025</t>
  </si>
  <si>
    <t>PD25000159</t>
  </si>
  <si>
    <t>הנדסה-מטה</t>
  </si>
  <si>
    <t>בטיפול רכש</t>
  </si>
  <si>
    <t>eden_s</t>
  </si>
  <si>
    <t>Y</t>
  </si>
  <si>
    <t>W2500024</t>
  </si>
  <si>
    <t>or_cohen</t>
  </si>
  <si>
    <t>400</t>
  </si>
  <si>
    <t>חוזה עבודות</t>
  </si>
  <si>
    <t>00</t>
  </si>
  <si>
    <t>מאשרי דרישות מרוכזות - כללי</t>
  </si>
  <si>
    <t>X</t>
  </si>
  <si>
    <t>497,500.00</t>
  </si>
  <si>
    <t>89,550.00</t>
  </si>
  <si>
    <t>587,050.00</t>
  </si>
  <si>
    <t>ILS</t>
  </si>
  <si>
    <t>002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</si>
  <si>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</si>
  <si>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</si>
  <si>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</si>
  <si>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</si>
  <si>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</si>
  <si>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</si>
  <si>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</si>
  <si>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</si>
  <si>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</si>
  <si>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</si>
  <si>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תיקון זר במיכלים במתקני הדרום</t>
  </si>
  <si>
    <t>אור כהן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</si>
  <si>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</si>
  <si>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</si>
  <si>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</si>
  <si>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</si>
  <si>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</si>
  <si>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</si>
  <si>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</si>
  <si>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</si>
  <si>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</si>
  <si>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</si>
  <si>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</si>
  <si>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תיקון זר במיכלים במסוף האשל</t>
  </si>
  <si>
    <t>150,000</t>
  </si>
  <si>
    <t>1.00</t>
  </si>
  <si>
    <t>יח</t>
  </si>
  <si>
    <t>150,000.00</t>
  </si>
  <si>
    <t>106</t>
  </si>
  <si>
    <t>220067</t>
  </si>
  <si>
    <t>210</t>
  </si>
  <si>
    <t>487</t>
  </si>
  <si>
    <t>106.220067.12.210-487</t>
  </si>
  <si>
    <t>אשל</t>
  </si>
  <si>
    <t>תיקון זר במיכלים- ניקוי ואיטום</t>
  </si>
  <si>
    <t>רכוש קבוע</t>
  </si>
  <si>
    <t>עבודות איטום זר במיכלי איחסון</t>
  </si>
  <si>
    <t>1002</t>
  </si>
  <si>
    <t>הזמנה אחרונה</t>
  </si>
  <si>
    <t>WTO010</t>
  </si>
  <si>
    <t>כתב כמויות עבודות הנדסה</t>
  </si>
  <si>
    <t>כתב כמויות עבודות</t>
  </si>
  <si>
    <t>WE030038</t>
  </si>
  <si>
    <t>איטום זר מכל בקוטר 50 מ'</t>
  </si>
  <si>
    <t>CMP</t>
  </si>
  <si>
    <t>6.4.2.120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</si>
</sst>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תיקון זר במיכלים במסוף האשל</v>
      </c>
      <c r="B2" s="5"/>
      <c r="C2" s="5" t="str">
        <f>IF(DataSheet!B2&lt;&gt;0,DataSheet!B2,"")</f>
        <v>PD25000159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WE030038</v>
      </c>
      <c r="B5" s="4" t="str">
        <f>IF(DataSheet!D6&lt;&gt;0,DataSheet!D6,"")</f>
        <v>איטום זר מכל בקוטר 50 מ'</v>
      </c>
      <c r="C5" s="4" t="str">
        <f>IF(DataSheet!E6&lt;&gt;0,DataSheet!E6,"")</f>
        <v>איטום זר מכל בקוטר 50 מ'</v>
      </c>
      <c r="D5" s="5" t="str">
        <f>IF(A5="","",IF(DataSheet!J6=0,"פריט ללא הבהרה",DataSheet!J6))</f>
        <v>6.4.2.120</v>
      </c>
      <c r="E5">
        <f>IF(DataSheet!B6&lt;&gt;0,DataSheet!B6,"")</f>
        <v>2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/>
      </c>
      <c r="B6" s="4" t="str">
        <f>IF(DataSheet!D7&lt;&gt;0,DataSheet!D7,"")</f>
        <v/>
      </c>
      <c r="C6" s="4" t="str">
        <f>IF(DataSheet!E7&lt;&gt;0,DataSheet!E7,"")</f>
        <v/>
      </c>
      <c r="D6" s="5" t="str">
        <f>IF(A6="","",IF(DataSheet!J7=0,"פריט ללא הבהרה",DataSheet!J7))</f>
        <v/>
      </c>
      <c r="E6" t="str">
        <f>IF(DataSheet!B7&lt;&gt;0,DataSheet!B7,"")</f>
        <v/>
      </c>
      <c r="F6" t="str">
        <f>IF(DataSheet!F7&lt;&gt;0,DataSheet!F7,"")</f>
        <v/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/>
      </c>
      <c r="B7" s="4" t="str">
        <f>IF(DataSheet!D8&lt;&gt;0,DataSheet!D8,"")</f>
        <v/>
      </c>
      <c r="C7" s="4" t="str">
        <f>IF(DataSheet!E8&lt;&gt;0,DataSheet!E8,"")</f>
        <v/>
      </c>
      <c r="D7" s="5" t="str">
        <f>IF(A7="","",IF(DataSheet!J8=0,"פריט ללא הבהרה",DataSheet!J8))</f>
        <v/>
      </c>
      <c r="E7" t="str">
        <f>IF(DataSheet!B8&lt;&gt;0,DataSheet!B8,"")</f>
        <v/>
      </c>
      <c r="F7" t="str">
        <f>IF(DataSheet!F8&lt;&gt;0,DataSheet!F8,"")</f>
        <v/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/>
      </c>
      <c r="B8" s="4" t="str">
        <f>IF(DataSheet!D9&lt;&gt;0,DataSheet!D9,"")</f>
        <v/>
      </c>
      <c r="C8" s="4" t="str">
        <f>IF(DataSheet!E9&lt;&gt;0,DataSheet!E9,"")</f>
        <v/>
      </c>
      <c r="D8" s="5" t="str">
        <f>IF(A8="","",IF(DataSheet!J9=0,"פריט ללא הבהרה",DataSheet!J9))</f>
        <v/>
      </c>
      <c r="E8" t="str">
        <f>IF(DataSheet!B9&lt;&gt;0,DataSheet!B9,"")</f>
        <v/>
      </c>
      <c r="F8" t="str">
        <f>IF(DataSheet!F9&lt;&gt;0,DataSheet!F9,"")</f>
        <v/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6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497500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45698.480555555601</v>
      </c>
      <c r="AN2" t="s">
        <v>183</v>
      </c>
      <c r="AQ2" s="11">
        <v>2</v>
      </c>
      <c r="AR2" t="s">
        <v>194</v>
      </c>
      <c r="AS2" s="11">
        <v>9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182</v>
      </c>
      <c r="CG2" s="11">
        <v>1</v>
      </c>
      <c r="CH2" t="s">
        <v>204</v>
      </c>
      <c r="CJ2" t="s">
        <v>181</v>
      </c>
      <c r="CM2" t="s">
        <v>181</v>
      </c>
      <c r="CN2" s="11">
        <v>389400</v>
      </c>
      <c r="CO2" s="11">
        <v>587050</v>
      </c>
      <c r="CP2" s="11">
        <v>976450</v>
      </c>
      <c r="CQ2" t="s">
        <v>181</v>
      </c>
      <c r="CV2" t="s">
        <v>205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7" x14ac:dyDescent="0.2">
      <c r="A4" s="1" t="s">
        <v>216</v>
      </c>
      <c r="C4" t="s">
        <v>217</v>
      </c>
      <c r="D4" t="s">
        <v>218</v>
      </c>
      <c r="E4" t="s">
        <v>200</v>
      </c>
      <c r="F4" t="s">
        <v>219</v>
      </c>
      <c r="G4" t="s">
        <v>220</v>
      </c>
      <c r="J4" t="s">
        <v>221</v>
      </c>
      <c r="K4" t="s">
        <v>192</v>
      </c>
      <c r="L4" s="1">
        <v>45679</v>
      </c>
      <c r="M4" t="s">
        <v>222</v>
      </c>
      <c r="N4" t="s">
        <v>223</v>
      </c>
      <c r="O4" t="s">
        <v>196</v>
      </c>
      <c r="P4" t="s">
        <v>224</v>
      </c>
      <c r="Q4" t="s">
        <v>225</v>
      </c>
      <c r="R4" t="s">
        <v>226</v>
      </c>
      <c r="V4" t="s">
        <v>227</v>
      </c>
      <c r="W4" t="s">
        <v>228</v>
      </c>
      <c r="X4" t="s">
        <v>197</v>
      </c>
      <c r="Y4" t="s">
        <v>229</v>
      </c>
      <c r="Z4" t="s">
        <v>230</v>
      </c>
      <c r="AD4" s="11">
        <v>0</v>
      </c>
      <c r="AF4" t="s">
        <v>231</v>
      </c>
      <c r="AI4" s="1">
        <v>0</v>
      </c>
      <c r="AK4" s="1">
        <v>45679</v>
      </c>
      <c r="AL4" s="1">
        <v>45679</v>
      </c>
      <c r="AM4" s="1">
        <v>45679</v>
      </c>
      <c r="AQ4" s="11">
        <v>0</v>
      </c>
      <c r="AR4" s="11">
        <v>28175</v>
      </c>
      <c r="AS4" s="11">
        <v>150000</v>
      </c>
      <c r="AU4" t="s">
        <v>220</v>
      </c>
      <c r="AV4" t="s">
        <v>192</v>
      </c>
      <c r="AW4" t="s">
        <v>181</v>
      </c>
      <c r="AX4" t="s">
        <v>232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233</v>
      </c>
      <c r="BY4" t="s">
        <v>234</v>
      </c>
      <c r="BZ4" t="s">
        <v>235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236</v>
      </c>
      <c r="B6" s="11">
        <v>2</v>
      </c>
      <c r="C6" s="11">
        <v>75000</v>
      </c>
      <c r="D6" t="s">
        <v>237</v>
      </c>
      <c r="E6" t="s">
        <v>237</v>
      </c>
      <c r="F6" t="s">
        <v>238</v>
      </c>
      <c r="G6" s="11">
        <v>150000</v>
      </c>
      <c r="H6" t="s">
        <v>192</v>
      </c>
      <c r="I6" s="11">
        <v>2</v>
      </c>
      <c r="J6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2025-03-27T12:22:10Z</dcterms:modified>
</cp:coreProperties>
</file>